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al\Downloads\drive-download-20221010T193532Z-001\JULIO\"/>
    </mc:Choice>
  </mc:AlternateContent>
  <xr:revisionPtr revIDLastSave="0" documentId="8_{563D9B7D-4D44-4B05-A485-6DE2C06AF5E8}" xr6:coauthVersionLast="47" xr6:coauthVersionMax="47" xr10:uidLastSave="{00000000-0000-0000-0000-000000000000}"/>
  <workbookProtection workbookAlgorithmName="SHA-512" workbookHashValue="B38rxy0Rv6fv4OwH/QpcsXHwJ9zbpLJCi7Z2mC6kshNZJgkkmegmq0Cq3lSrsIIw+bd0CTWUafOpi0SIJOqX0g==" workbookSaltValue="cQKG0R1NOqX0Xk2bXE8TOw==" workbookSpinCount="100000" lockStructure="1"/>
  <bookViews>
    <workbookView xWindow="-110" yWindow="-110" windowWidth="19420" windowHeight="10300" xr2:uid="{00000000-000D-0000-FFFF-FFFF00000000}"/>
  </bookViews>
  <sheets>
    <sheet name="EDP" sheetId="3" r:id="rId1"/>
    <sheet name="IDP" sheetId="2" r:id="rId2"/>
    <sheet name="IA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3" i="3" l="1"/>
  <c r="AI15" i="3"/>
  <c r="AW17" i="3"/>
  <c r="N11" i="3"/>
  <c r="AB13" i="3"/>
  <c r="AW15" i="3"/>
  <c r="BD16" i="3"/>
  <c r="AI13" i="3"/>
  <c r="U17" i="3"/>
  <c r="N15" i="3"/>
  <c r="U16" i="3"/>
  <c r="U15" i="3"/>
  <c r="AB15" i="3"/>
  <c r="N12" i="3"/>
  <c r="U13" i="3"/>
  <c r="AW16" i="3"/>
  <c r="BD17" i="3"/>
  <c r="U12" i="3"/>
  <c r="AB12" i="3"/>
  <c r="BD15" i="3"/>
  <c r="N17" i="3"/>
  <c r="AI12" i="3"/>
  <c r="N16" i="3"/>
  <c r="AW13" i="3"/>
  <c r="AB17" i="3"/>
  <c r="BD13" i="3"/>
  <c r="AB16" i="3"/>
  <c r="AI16" i="3"/>
  <c r="BD12" i="3"/>
  <c r="AW12" i="3"/>
  <c r="AI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P16" i="3" l="1"/>
  <c r="AI10" i="3"/>
  <c r="AB10" i="3"/>
  <c r="U10" i="3"/>
  <c r="BD10" i="3"/>
  <c r="AW10" i="3"/>
  <c r="AP17" i="3"/>
  <c r="AB14" i="3"/>
  <c r="AP12" i="3"/>
  <c r="U14" i="3"/>
  <c r="AP15" i="3"/>
  <c r="N14" i="3"/>
  <c r="BD14" i="3"/>
  <c r="AW14" i="3"/>
  <c r="N10" i="3"/>
  <c r="AP11" i="3"/>
  <c r="AI14" i="3"/>
  <c r="AP13" i="3"/>
  <c r="AN19" i="5"/>
  <c r="AP14" i="3" l="1"/>
  <c r="AW19" i="3"/>
  <c r="AI19" i="3"/>
  <c r="AB19" i="3"/>
  <c r="N19" i="3"/>
  <c r="AP10" i="3"/>
  <c r="BD19" i="3"/>
  <c r="U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<sst xmlns="http://schemas.openxmlformats.org/spreadsheetml/2006/main" count="498" uniqueCount="97">
  <si>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</si>
  <si>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</si>
  <si>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</si>
  <si>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</si>
  <si>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</si>
  <si>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</si>
  <si>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</si>
  <si>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</si>
  <si>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</si>
  <si>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</si>
  <si>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</si>
  <si>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</si>
  <si>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</si>
  <si>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</si>
  <si>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</si>
  <si>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</si>
  <si>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</si>
  <si>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</si>
  <si>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</si>
  <si>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</si>
  <si>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</si>
  <si>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</si>
  <si>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</si>
  <si>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</si>
  <si>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</si>
  <si>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</si>
  <si>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</si>
  <si>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</si>
  <si>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</si>
  <si>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</si>
  <si>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</si>
  <si>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</si>
  <si>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</si>
  <si>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</si>
  <si>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</si>
  <si>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</si>
  <si>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</si>
  <si>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</si>
  <si>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</si>
  <si>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</si>
  <si>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</si>
  <si>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</si>
  <si>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</si>
  <si>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</si>
  <si>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</si>
  <si>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</si>
  <si>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</si>
  <si>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</si>
  <si>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</si>
  <si>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</si>
  <si>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</si>
  <si>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</si>
  <si>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</si>
  <si>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</si>
  <si>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</si>
  <si>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</si>
  <si>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</si>
  <si>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</si>
  <si>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</si>
  <si>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</si>
  <si>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</si>
  <si>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</si>
  <si>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</si>
  <si>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</si>
  <si>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</si>
  <si>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</si>
  <si>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</si>
  <si>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</si>
  <si>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</si>
  <si>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</si>
  <si>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</si>
  <si>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</si>
  <si>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</si>
  <si>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</si>
  <si>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</si>
  <si>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</si>
  <si>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</si>
  <si>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</si>
  <si>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</si>
  <si>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</si>
  <si>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</si>
  <si>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</si>
  <si>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</si>
  <si>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</si>
  <si>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</si>
  <si>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</si>
  <si>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</si>
  <si>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</si>
  <si>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SAYULA</t>
  </si>
  <si>
    <t>DEL 1 AL 30 DE JUNIO DE 2022</t>
  </si>
  <si>
    <t>Institución de crédito</t>
  </si>
  <si>
    <t>BANCO NACIONAL DE OBRAS Y SERVICIOS PUBLICOS S.N.C</t>
  </si>
  <si>
    <t>ASEJ2022-06-30-09-2022-1</t>
  </si>
  <si>
    <t>LIC.OSCAR DANIEL CARRION CALVARIO</t>
  </si>
  <si>
    <t>MTRO. JOSE LUIS JIMENEZ DIAZ</t>
  </si>
  <si>
    <t>FUNCIONARIO ENCARGADO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</si>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</sst>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4.5" zeroHeight="1"/>
  <cols>
    <col min="1" max="63" width="2.81640625" style="1" customWidth="1"/>
    <col min="64" max="16384" width="2.8164062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1612355.87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776147.55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836208.32000000007</v>
      </c>
      <c r="AQ10" s="65"/>
      <c r="AR10" s="65"/>
      <c r="AS10" s="65"/>
      <c r="AT10" s="65"/>
      <c r="AU10" s="65"/>
      <c r="AV10" s="65"/>
      <c r="AW10" s="65">
        <f>SUM(AW11:BC13)</f>
        <v>1470440.7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1612355.87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776147.55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836208.32000000007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1470440.7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36659037.780000001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36659037.780000001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36659037.780000001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36659037.780000001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872066.48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676285.05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" thickBot="1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39143460.130000003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776147.55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38171531.149999999</v>
      </c>
      <c r="AQ19" s="60"/>
      <c r="AR19" s="60"/>
      <c r="AS19" s="60"/>
      <c r="AT19" s="60"/>
      <c r="AU19" s="60"/>
      <c r="AV19" s="60"/>
      <c r="AW19" s="60">
        <f t="shared" ref="AW19" si="4">AW10+AW18+AW14</f>
        <v>1470440.7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" thickBot="1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" thickBot="1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" thickTop="1"/>
    <row r="40" spans="1:63" ht="15" customHeight="1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" thickBot="1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" thickTop="1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92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/>
  </sheetData>
  <sheetProtection algorithmName="SHA-512" hashValue="78jGqdjaXsf079Y/YAVC5noGdx8JKIeP4BRH2T6xlzuPQMjkilPRfzrrY1hGhU4Gx71zYgG9c5TWUDWpn9O4aQ==" saltValue="46cCiIHx5HfEEw67ylAUbA==" spinCount="100000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4.5" zeroHeight="1"/>
  <cols>
    <col min="1" max="4" width="2.81640625" style="1" customWidth="1"/>
    <col min="5" max="9" width="2.81640625" style="4" customWidth="1"/>
    <col min="10" max="34" width="2.81640625" style="1" customWidth="1"/>
    <col min="35" max="35" width="1" style="1" customWidth="1"/>
    <col min="36" max="39" width="2.81640625" style="1" customWidth="1"/>
    <col min="40" max="44" width="2.81640625" style="4" customWidth="1"/>
    <col min="45" max="69" width="2.81640625" style="1" customWidth="1"/>
    <col min="70" max="70" width="1" style="1" customWidth="1"/>
    <col min="71" max="74" width="2.81640625" style="1" customWidth="1"/>
    <col min="75" max="79" width="2.81640625" style="4" customWidth="1"/>
    <col min="80" max="104" width="2.81640625" style="1" customWidth="1"/>
    <col min="105" max="105" width="1" style="1" customWidth="1"/>
    <col min="106" max="109" width="2.81640625" style="1" customWidth="1"/>
    <col min="110" max="114" width="2.81640625" style="4" customWidth="1"/>
    <col min="115" max="139" width="2.81640625" style="1" customWidth="1"/>
    <col min="140" max="140" width="1" style="1" customWidth="1"/>
    <col min="141" max="144" width="2.81640625" style="1" customWidth="1"/>
    <col min="145" max="149" width="2.81640625" style="4" customWidth="1"/>
    <col min="150" max="174" width="2.81640625" style="1" customWidth="1"/>
    <col min="175" max="175" width="1" style="1" customWidth="1"/>
    <col min="176" max="179" width="2.81640625" style="1" customWidth="1"/>
    <col min="180" max="184" width="2.81640625" style="4" customWidth="1"/>
    <col min="185" max="209" width="2.81640625" style="1" customWidth="1"/>
    <col min="210" max="210" width="1" style="1" customWidth="1"/>
    <col min="211" max="214" width="2.81640625" style="1" customWidth="1"/>
    <col min="215" max="219" width="2.81640625" style="4" customWidth="1"/>
    <col min="220" max="244" width="2.81640625" style="1" customWidth="1"/>
    <col min="245" max="245" width="1" style="1" customWidth="1"/>
    <col min="246" max="249" width="2.81640625" style="1" customWidth="1"/>
    <col min="250" max="254" width="2.81640625" style="4" customWidth="1"/>
    <col min="255" max="279" width="2.81640625" style="1" customWidth="1"/>
    <col min="280" max="280" width="1" style="1" customWidth="1"/>
    <col min="281" max="284" width="2.81640625" style="1" customWidth="1"/>
    <col min="285" max="289" width="2.81640625" style="4" customWidth="1"/>
    <col min="290" max="314" width="2.81640625" style="1" customWidth="1"/>
    <col min="315" max="315" width="1" style="1" customWidth="1"/>
    <col min="316" max="319" width="2.81640625" style="1" customWidth="1"/>
    <col min="320" max="324" width="2.81640625" style="4" customWidth="1"/>
    <col min="325" max="350" width="2.81640625" style="1" customWidth="1"/>
    <col min="351" max="16384" width="2.81640625" style="1" hidden="1"/>
  </cols>
  <sheetData>
    <row r="1" spans="1:349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129" t="s">
        <v>90</v>
      </c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 t="s">
        <v>91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25805449.010000002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43003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>
        <v>17000000</v>
      </c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>
        <v>43087</v>
      </c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48482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>
        <v>48365</v>
      </c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935417.34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>
        <v>676938.53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22139243.989999998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14519793.789999999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>
        <v>0</v>
      </c>
      <c r="AO10" s="104"/>
      <c r="AP10" s="104"/>
      <c r="AQ10" s="104"/>
      <c r="AR10" s="104"/>
      <c r="AS10" s="104"/>
      <c r="AT10" s="104">
        <v>0</v>
      </c>
      <c r="AU10" s="104"/>
      <c r="AV10" s="104"/>
      <c r="AW10" s="104"/>
      <c r="AX10" s="104"/>
      <c r="AY10" s="104"/>
      <c r="AZ10" s="104">
        <v>0</v>
      </c>
      <c r="BA10" s="104"/>
      <c r="BB10" s="104"/>
      <c r="BC10" s="104"/>
      <c r="BD10" s="104"/>
      <c r="BE10" s="104"/>
      <c r="BF10" s="104">
        <v>0</v>
      </c>
      <c r="BG10" s="104"/>
      <c r="BH10" s="104"/>
      <c r="BI10" s="104"/>
      <c r="BJ10" s="104"/>
      <c r="BK10" s="104"/>
      <c r="BL10" s="104">
        <v>0</v>
      </c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72736.47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139585.68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>
        <v>0</v>
      </c>
      <c r="AO13" s="110"/>
      <c r="AP13" s="110"/>
      <c r="AQ13" s="110"/>
      <c r="AR13" s="110"/>
      <c r="AS13" s="111"/>
      <c r="AT13" s="109">
        <v>52637.599999999999</v>
      </c>
      <c r="AU13" s="110"/>
      <c r="AV13" s="110"/>
      <c r="AW13" s="110"/>
      <c r="AX13" s="110"/>
      <c r="AY13" s="111"/>
      <c r="AZ13" s="109">
        <v>0</v>
      </c>
      <c r="BA13" s="110"/>
      <c r="BB13" s="110"/>
      <c r="BC13" s="110"/>
      <c r="BD13" s="110"/>
      <c r="BE13" s="111"/>
      <c r="BF13" s="109">
        <v>91929.68</v>
      </c>
      <c r="BG13" s="110"/>
      <c r="BH13" s="110"/>
      <c r="BI13" s="110"/>
      <c r="BJ13" s="110"/>
      <c r="BK13" s="111"/>
      <c r="BL13" s="109">
        <v>0</v>
      </c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73645.679999999993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126001.99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>
        <v>0</v>
      </c>
      <c r="AO14" s="110"/>
      <c r="AP14" s="110"/>
      <c r="AQ14" s="110"/>
      <c r="AR14" s="110"/>
      <c r="AS14" s="111"/>
      <c r="AT14" s="109">
        <v>53295.57</v>
      </c>
      <c r="AU14" s="110"/>
      <c r="AV14" s="110"/>
      <c r="AW14" s="110"/>
      <c r="AX14" s="110"/>
      <c r="AY14" s="111"/>
      <c r="AZ14" s="109">
        <v>0</v>
      </c>
      <c r="BA14" s="110"/>
      <c r="BB14" s="110"/>
      <c r="BC14" s="110"/>
      <c r="BD14" s="110"/>
      <c r="BE14" s="111"/>
      <c r="BF14" s="109">
        <v>82957.67</v>
      </c>
      <c r="BG14" s="110"/>
      <c r="BH14" s="110"/>
      <c r="BI14" s="110"/>
      <c r="BJ14" s="110"/>
      <c r="BK14" s="111"/>
      <c r="BL14" s="109">
        <v>0</v>
      </c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74566.25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148828.73000000001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>
        <v>0</v>
      </c>
      <c r="AO15" s="110"/>
      <c r="AP15" s="110"/>
      <c r="AQ15" s="110"/>
      <c r="AR15" s="110"/>
      <c r="AS15" s="111"/>
      <c r="AT15" s="109">
        <v>53961.760000000002</v>
      </c>
      <c r="AU15" s="110"/>
      <c r="AV15" s="110"/>
      <c r="AW15" s="110"/>
      <c r="AX15" s="110"/>
      <c r="AY15" s="111"/>
      <c r="AZ15" s="109">
        <v>0</v>
      </c>
      <c r="BA15" s="110"/>
      <c r="BB15" s="110"/>
      <c r="BC15" s="110"/>
      <c r="BD15" s="110"/>
      <c r="BE15" s="111"/>
      <c r="BF15" s="109">
        <v>97955.22</v>
      </c>
      <c r="BG15" s="110"/>
      <c r="BH15" s="110"/>
      <c r="BI15" s="110"/>
      <c r="BJ15" s="110"/>
      <c r="BK15" s="111"/>
      <c r="BL15" s="109">
        <v>0</v>
      </c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75498.33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163256.76999999999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>
        <v>0</v>
      </c>
      <c r="AO16" s="110"/>
      <c r="AP16" s="110"/>
      <c r="AQ16" s="110"/>
      <c r="AR16" s="110"/>
      <c r="AS16" s="111"/>
      <c r="AT16" s="109">
        <v>54636.28</v>
      </c>
      <c r="AU16" s="110"/>
      <c r="AV16" s="110"/>
      <c r="AW16" s="110"/>
      <c r="AX16" s="110"/>
      <c r="AY16" s="111"/>
      <c r="AZ16" s="109">
        <v>0</v>
      </c>
      <c r="BA16" s="110"/>
      <c r="BB16" s="110"/>
      <c r="BC16" s="110"/>
      <c r="BD16" s="110"/>
      <c r="BE16" s="111"/>
      <c r="BF16" s="109">
        <v>107416.48</v>
      </c>
      <c r="BG16" s="110"/>
      <c r="BH16" s="110"/>
      <c r="BI16" s="110"/>
      <c r="BJ16" s="110"/>
      <c r="BK16" s="111"/>
      <c r="BL16" s="109">
        <v>0</v>
      </c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76442.06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147904.9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>
        <v>0</v>
      </c>
      <c r="AO17" s="110"/>
      <c r="AP17" s="110"/>
      <c r="AQ17" s="110"/>
      <c r="AR17" s="110"/>
      <c r="AS17" s="111"/>
      <c r="AT17" s="109">
        <v>55319.24</v>
      </c>
      <c r="AU17" s="110"/>
      <c r="AV17" s="110"/>
      <c r="AW17" s="110"/>
      <c r="AX17" s="110"/>
      <c r="AY17" s="111"/>
      <c r="AZ17" s="109">
        <v>0</v>
      </c>
      <c r="BA17" s="110"/>
      <c r="BB17" s="110"/>
      <c r="BC17" s="110"/>
      <c r="BD17" s="110"/>
      <c r="BE17" s="111"/>
      <c r="BF17" s="109">
        <v>97283.34</v>
      </c>
      <c r="BG17" s="110"/>
      <c r="BH17" s="110"/>
      <c r="BI17" s="110"/>
      <c r="BJ17" s="110"/>
      <c r="BK17" s="111"/>
      <c r="BL17" s="109">
        <v>0</v>
      </c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77397.58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161277.18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>
        <v>0</v>
      </c>
      <c r="AO18" s="110"/>
      <c r="AP18" s="110"/>
      <c r="AQ18" s="110"/>
      <c r="AR18" s="110"/>
      <c r="AS18" s="111"/>
      <c r="AT18" s="109">
        <v>56010.73</v>
      </c>
      <c r="AU18" s="110"/>
      <c r="AV18" s="110"/>
      <c r="AW18" s="110"/>
      <c r="AX18" s="110"/>
      <c r="AY18" s="111"/>
      <c r="AZ18" s="109">
        <v>0</v>
      </c>
      <c r="BA18" s="110"/>
      <c r="BB18" s="110"/>
      <c r="BC18" s="110"/>
      <c r="BD18" s="110"/>
      <c r="BE18" s="111"/>
      <c r="BF18" s="109">
        <v>106043.06</v>
      </c>
      <c r="BG18" s="110"/>
      <c r="BH18" s="110"/>
      <c r="BI18" s="110"/>
      <c r="BJ18" s="110"/>
      <c r="BK18" s="111"/>
      <c r="BL18" s="109">
        <v>0</v>
      </c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450286.37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886855.25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325861.18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583585.44999999995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algorithmName="SHA-512" hashValue="33roQ9hc+kj1soSuhP1XrD7SgDqFljM9PBaL5imqZjJGbF5AXifwl4awEzIJxaGNxrMVX2M0yhJPho/QkvGGqA==" saltValue="AAPHdXHhYXs41qFWKvD3tQ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4.5" zeroHeight="1"/>
  <cols>
    <col min="1" max="70" width="2.81640625" style="1" customWidth="1"/>
    <col min="71" max="84" width="0" style="1" hidden="1" customWidth="1"/>
    <col min="85" max="16384" width="2.81640625" style="1" hidden="1"/>
  </cols>
  <sheetData>
    <row r="1" spans="1:69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 t="s">
        <v>96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44562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68">
        <f>AC12-BF12</f>
        <v>0</v>
      </c>
      <c r="BM12" s="68"/>
      <c r="BN12" s="68"/>
      <c r="BO12" s="68"/>
      <c r="BP12" s="68"/>
      <c r="BQ12" s="68"/>
    </row>
    <row r="13" spans="1:69">
      <c r="A13" s="22"/>
      <c r="B13" s="22" t="s">
        <v>19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68">
        <f>AC13-BF13</f>
        <v>0</v>
      </c>
      <c r="BM13" s="68"/>
      <c r="BN13" s="68"/>
      <c r="BO13" s="68"/>
      <c r="BP13" s="68"/>
      <c r="BQ13" s="68"/>
    </row>
    <row r="14" spans="1:69">
      <c r="A14" s="22"/>
      <c r="B14" s="22" t="s">
        <v>20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68">
        <f>AC14-BF14</f>
        <v>0</v>
      </c>
      <c r="BM14" s="68"/>
      <c r="BN14" s="68"/>
      <c r="BO14" s="68"/>
      <c r="BP14" s="68"/>
      <c r="BQ14" s="68"/>
    </row>
    <row r="15" spans="1:69">
      <c r="A15" s="167" t="s">
        <v>57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8">
        <f>SUM(AC16:AH18)</f>
        <v>0</v>
      </c>
      <c r="AD15" s="168"/>
      <c r="AE15" s="168"/>
      <c r="AF15" s="168"/>
      <c r="AG15" s="168"/>
      <c r="AH15" s="168"/>
      <c r="AI15" s="69"/>
      <c r="AJ15" s="69"/>
      <c r="AK15" s="69"/>
      <c r="AL15" s="69"/>
      <c r="AM15" s="69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 t="s">
        <v>96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>
        <v>44562</v>
      </c>
      <c r="O16" s="162"/>
      <c r="P16" s="162"/>
      <c r="Q16" s="162"/>
      <c r="R16" s="162"/>
      <c r="S16" s="161">
        <v>44562</v>
      </c>
      <c r="T16" s="162"/>
      <c r="U16" s="162"/>
      <c r="V16" s="162"/>
      <c r="W16" s="162"/>
      <c r="X16" s="161">
        <v>44562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44562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68">
        <f>AC16-BF16</f>
        <v>0</v>
      </c>
      <c r="BM16" s="68"/>
      <c r="BN16" s="68"/>
      <c r="BO16" s="68"/>
      <c r="BP16" s="68"/>
      <c r="BQ16" s="68"/>
    </row>
    <row r="17" spans="1:69">
      <c r="A17" s="22"/>
      <c r="B17" s="22" t="s">
        <v>19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68">
        <f>AC17-BF17</f>
        <v>0</v>
      </c>
      <c r="BM17" s="68"/>
      <c r="BN17" s="68"/>
      <c r="BO17" s="68"/>
      <c r="BP17" s="68"/>
      <c r="BQ17" s="68"/>
    </row>
    <row r="18" spans="1:69">
      <c r="A18" s="13"/>
      <c r="B18" s="13" t="s">
        <v>20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70"/>
      <c r="AD18" s="170"/>
      <c r="AE18" s="170"/>
      <c r="AF18" s="170"/>
      <c r="AG18" s="170"/>
      <c r="AH18" s="170"/>
      <c r="AI18" s="161"/>
      <c r="AJ18" s="162"/>
      <c r="AK18" s="162"/>
      <c r="AL18" s="162"/>
      <c r="AM18" s="162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0">
        <f>AC11+AC15</f>
        <v>0</v>
      </c>
      <c r="AD19" s="60"/>
      <c r="AE19" s="60"/>
      <c r="AF19" s="60"/>
      <c r="AG19" s="60"/>
      <c r="AH19" s="60"/>
      <c r="AI19" s="172"/>
      <c r="AJ19" s="172"/>
      <c r="AK19" s="172"/>
      <c r="AL19" s="172"/>
      <c r="AM19" s="172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" thickTop="1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64" t="s">
        <v>92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56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95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/>
  </sheetData>
  <sheetProtection algorithmName="SHA-512" hashValue="MYKulw72b5+Eq6JF0vwZlHZHIQM7UI7QBOtspWAL+GWxYbedTE/qxC0EK8YNkKGGsUeZrDbTFzFa/lYkpNLHaQ==" saltValue="wVDrychepQziQptyeQklzg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Alejandro López</cp:lastModifiedBy>
  <cp:lastPrinted>2020-01-24T17:39:09Z</cp:lastPrinted>
  <dcterms:created xsi:type="dcterms:W3CDTF">2013-07-10T14:16:12Z</dcterms:created>
  <dcterms:modified xsi:type="dcterms:W3CDTF">2022-10-11T16:31:35Z</dcterms:modified>
</cp:coreProperties>
</file>